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\Sous-Traitance et Services Extérieurs\TRANSPORTS\09-TRANSPORTS SPECIFIQUES\02-2024-2028\02-Relance\02-DCE\01-VF\"/>
    </mc:Choice>
  </mc:AlternateContent>
  <xr:revisionPtr revIDLastSave="0" documentId="13_ncr:1_{3C940F80-CC15-4752-95FC-E3F88BE98C47}" xr6:coauthVersionLast="47" xr6:coauthVersionMax="47" xr10:uidLastSave="{00000000-0000-0000-0000-000000000000}"/>
  <bookViews>
    <workbookView xWindow="-120" yWindow="-120" windowWidth="20730" windowHeight="11160" xr2:uid="{6B820D79-3848-45E2-9192-1EBF74637C71}"/>
  </bookViews>
  <sheets>
    <sheet name="lot 7" sheetId="1" r:id="rId1"/>
    <sheet name="lot 1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3" l="1"/>
  <c r="I8" i="3" s="1"/>
  <c r="H7" i="3"/>
  <c r="I7" i="3" s="1"/>
  <c r="I9" i="3" s="1"/>
  <c r="G10" i="1" l="1"/>
  <c r="H10" i="1" s="1"/>
  <c r="G9" i="1"/>
  <c r="H9" i="1" s="1"/>
  <c r="G8" i="1"/>
  <c r="H8" i="1" s="1"/>
  <c r="G7" i="1"/>
  <c r="H7" i="1" s="1"/>
  <c r="H11" i="1" l="1"/>
</calcChain>
</file>

<file path=xl/sharedStrings.xml><?xml version="1.0" encoding="utf-8"?>
<sst xmlns="http://schemas.openxmlformats.org/spreadsheetml/2006/main" count="50" uniqueCount="40">
  <si>
    <t>CHU Reims</t>
  </si>
  <si>
    <t>HT</t>
  </si>
  <si>
    <t>TVA,autres taxes à preciser</t>
  </si>
  <si>
    <t>TTC</t>
  </si>
  <si>
    <t xml:space="preserve">              du lundi au  vendredi</t>
  </si>
  <si>
    <t>le samedi</t>
  </si>
  <si>
    <t>le dimanche et jours fériés</t>
  </si>
  <si>
    <t xml:space="preserve">la nuit </t>
  </si>
  <si>
    <t>Prix unitaire forfaitisé</t>
  </si>
  <si>
    <t>Transports  non programmés de produits sanguins labiles (PSL),  produits pharmaceutiques et échantillons Biologiques pour le CHU de REIMS - collecte sur Reims</t>
  </si>
  <si>
    <t>Hôpital Sébastopol – CHU, 48 rue Sébastopol, 51100 Reims.</t>
  </si>
  <si>
    <t>Résidence Marguerite Rousselet - CHU, 7 place Marguerite Rousselet, 51100 Reims</t>
  </si>
  <si>
    <t>dépose des prélèvements à l’Accueil des Prélèvements Biologiques en cours de passage (Pôle de Biologie Médicale et Pathologie du CHU-Reims, rue Edouard DUFOUR, 51100 Reims)</t>
  </si>
  <si>
    <t>Résidence Roederer Boisseau – CHU, 72 rue de Courlancy, 51100 Reims.</t>
  </si>
  <si>
    <t>EHPAD Résidence Wilson – CHU, 25 Bis boulevard Wilson, 51100 Reims.</t>
  </si>
  <si>
    <t>Résidence Roux –CHU, rue Fernand Cervaux, 51100 Reims.</t>
  </si>
  <si>
    <t>Etablissement Public de Santé Mentale de la Marne (EPSM), 8 rue Roger Aubry, 51100 Reims</t>
  </si>
  <si>
    <t>Laboratoire analyse médicale, 4 rue Magellan, 51100 Reims.</t>
  </si>
  <si>
    <t>Psy unité 1 et 2 du CHU, Pôle de psychiatrie adulte du CHU-Reims.</t>
  </si>
  <si>
    <t>Maison d’Arrêt de Reims, 23 boulevard Robespierre, 51100 Reims.</t>
  </si>
  <si>
    <t>Montant estimatif total annuel</t>
  </si>
  <si>
    <t>Annexe à l'acte d'engagement
BORDEREAU DE PRIX</t>
  </si>
  <si>
    <t xml:space="preserve">Date : 
Signature : 
Cachet: </t>
  </si>
  <si>
    <t>Du mardi au vendredi</t>
  </si>
  <si>
    <t xml:space="preserve">Tournée du mardi au vendredi avec un départ entre 8h45 et 9h15 depuis la pharmacie du CHU de Reims vers la pharmacie du CH d'Epernay. </t>
  </si>
  <si>
    <t>Du lundi au vendredi (8h30-18h)</t>
  </si>
  <si>
    <t>Transport non programmé, départ dans l'heure à compter de l'appel</t>
  </si>
  <si>
    <t xml:space="preserve">Montant estimatif annuel du lot </t>
  </si>
  <si>
    <t xml:space="preserve">Nom :
Adresse :
Code postal et ville :
Domicialiation bancaire :
Tél. :                                             MAIL :                                                                    
</t>
  </si>
  <si>
    <t xml:space="preserve">Nom :
Adresse :
Code postal et ville :
Domicialiation bancaire :
Tél. :                                             MAIL :                                                                    </t>
  </si>
  <si>
    <t xml:space="preserve">Adresses de collecte : </t>
  </si>
  <si>
    <t>dépose des prélèvements à l’Accueil des Prélèvements Biologiques en fin de passage 
(Pôle de Biologie Médicale et Pathologie du CHU-Reims, rue Edouard DUFOUR, 51100 Reims)</t>
  </si>
  <si>
    <t>Relance 
Lot 11</t>
  </si>
  <si>
    <t>Transports de produits anticancéreux au départ du CHU de Reims</t>
  </si>
  <si>
    <t>Relance 
Lot 7</t>
  </si>
  <si>
    <t xml:space="preserve">Quantité estimative annuelle </t>
  </si>
  <si>
    <t>Quantité
estimative
annuelle</t>
  </si>
  <si>
    <t>Montant estimatif
annuel</t>
  </si>
  <si>
    <r>
      <t>Groupement Hospitalier Universitaire de Champagne
TRANSPORTS TERRESTRES SPECIFIQUES
Période</t>
    </r>
    <r>
      <rPr>
        <b/>
        <sz val="18"/>
        <rFont val="Calibri"/>
        <family val="2"/>
        <scheme val="minor"/>
      </rPr>
      <t xml:space="preserve"> du 1er juin 2026 ou de la date de réception de la notification si celle-ci est postérieure 
</t>
    </r>
    <r>
      <rPr>
        <b/>
        <sz val="18"/>
        <color theme="1"/>
        <rFont val="Calibri"/>
        <family val="2"/>
        <scheme val="minor"/>
      </rPr>
      <t xml:space="preserve">jusqu'au 31 octobre 2027
Reconductible tacitement 1 fois par période de 12 mois                                                         </t>
    </r>
  </si>
  <si>
    <r>
      <t xml:space="preserve">Groupement Hospitalier Universitaire de Champagne
TRANSPORTS TERRESTRES SPECIFIQUES
</t>
    </r>
    <r>
      <rPr>
        <b/>
        <sz val="18"/>
        <rFont val="Calibri"/>
        <family val="2"/>
        <scheme val="minor"/>
      </rPr>
      <t xml:space="preserve">
Période du 1er juin 2026</t>
    </r>
    <r>
      <rPr>
        <b/>
        <sz val="18"/>
        <color theme="1"/>
        <rFont val="Calibri"/>
        <family val="2"/>
        <scheme val="minor"/>
      </rPr>
      <t xml:space="preserve"> ou de la date de réception de la notification si celle-ci est postérieure 
jusqu'au 31 octobre 2027
Reconductible tacitement 1 fois par période de 12 mois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</si>
</sst>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64">
    <xf numFmtId="0" fontId="0" fillId="0" borderId="0" xfId="0"/>
    <xf numFmtId="0" fontId="2" fillId="0" borderId="0" xfId="0" applyFont="1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3" fontId="8" fillId="4" borderId="7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3" fontId="7" fillId="5" borderId="8" xfId="0" applyNumberFormat="1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3" fontId="8" fillId="4" borderId="10" xfId="0" applyNumberFormat="1" applyFont="1" applyFill="1" applyBorder="1" applyAlignment="1">
      <alignment horizontal="center" vertical="center"/>
    </xf>
    <xf numFmtId="164" fontId="8" fillId="0" borderId="8" xfId="1" applyNumberFormat="1" applyFont="1" applyFill="1" applyBorder="1" applyAlignment="1">
      <alignment horizontal="center" vertical="center"/>
    </xf>
    <xf numFmtId="9" fontId="8" fillId="5" borderId="10" xfId="2" applyFont="1" applyFill="1" applyBorder="1" applyAlignment="1">
      <alignment horizontal="center" vertical="center"/>
    </xf>
    <xf numFmtId="164" fontId="8" fillId="0" borderId="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9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3" fontId="6" fillId="0" borderId="2" xfId="0" applyNumberFormat="1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/>
    </xf>
    <xf numFmtId="0" fontId="12" fillId="0" borderId="0" xfId="3" applyFont="1"/>
    <xf numFmtId="0" fontId="11" fillId="6" borderId="8" xfId="3" applyFont="1" applyFill="1" applyBorder="1" applyAlignment="1">
      <alignment horizontal="center" vertical="center" wrapText="1"/>
    </xf>
    <xf numFmtId="0" fontId="12" fillId="0" borderId="8" xfId="3" applyFont="1" applyBorder="1" applyAlignment="1">
      <alignment horizontal="left" vertical="center"/>
    </xf>
    <xf numFmtId="0" fontId="12" fillId="0" borderId="8" xfId="3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0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 wrapText="1"/>
    </xf>
    <xf numFmtId="0" fontId="13" fillId="0" borderId="0" xfId="0" applyFont="1"/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3" fontId="8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5" fillId="6" borderId="8" xfId="3" applyFont="1" applyFill="1" applyBorder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3" borderId="0" xfId="0" applyNumberFormat="1" applyFont="1" applyFill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3" xr:uid="{E03F2786-1BF2-44A9-88DB-4BE8218A1F5B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2</xdr:row>
      <xdr:rowOff>0</xdr:rowOff>
    </xdr:from>
    <xdr:to>
      <xdr:col>1</xdr:col>
      <xdr:colOff>0</xdr:colOff>
      <xdr:row>2</xdr:row>
      <xdr:rowOff>0</xdr:rowOff>
    </xdr:to>
    <xdr:grpSp>
      <xdr:nvGrpSpPr>
        <xdr:cNvPr id="2" name="Groupe 2">
          <a:extLst>
            <a:ext uri="{FF2B5EF4-FFF2-40B4-BE49-F238E27FC236}">
              <a16:creationId xmlns:a16="http://schemas.microsoft.com/office/drawing/2014/main" id="{A98A5A18-84E9-4656-8111-3B97F4C21E84}"/>
            </a:ext>
          </a:extLst>
        </xdr:cNvPr>
        <xdr:cNvGrpSpPr>
          <a:grpSpLocks/>
        </xdr:cNvGrpSpPr>
      </xdr:nvGrpSpPr>
      <xdr:grpSpPr bwMode="auto">
        <a:xfrm>
          <a:off x="342900" y="2081893"/>
          <a:ext cx="1031421" cy="0"/>
          <a:chOff x="4230" y="226"/>
          <a:chExt cx="3348" cy="2982"/>
        </a:xfrm>
      </xdr:grpSpPr>
      <xdr:pic>
        <xdr:nvPicPr>
          <xdr:cNvPr id="3" name="Picture 6" descr="CHU de Reims">
            <a:extLst>
              <a:ext uri="{FF2B5EF4-FFF2-40B4-BE49-F238E27FC236}">
                <a16:creationId xmlns:a16="http://schemas.microsoft.com/office/drawing/2014/main" id="{49F848CF-9E25-45DB-AB28-A2ECBCCA2E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7" descr="Logo_GHUC">
            <a:extLst>
              <a:ext uri="{FF2B5EF4-FFF2-40B4-BE49-F238E27FC236}">
                <a16:creationId xmlns:a16="http://schemas.microsoft.com/office/drawing/2014/main" id="{BF403887-E833-40FD-8D4A-B6D6E19D7D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202408</xdr:colOff>
      <xdr:row>1</xdr:row>
      <xdr:rowOff>85044</xdr:rowOff>
    </xdr:from>
    <xdr:to>
      <xdr:col>2</xdr:col>
      <xdr:colOff>176893</xdr:colOff>
      <xdr:row>1</xdr:row>
      <xdr:rowOff>1700893</xdr:rowOff>
    </xdr:to>
    <xdr:grpSp>
      <xdr:nvGrpSpPr>
        <xdr:cNvPr id="5" name="Groupe 2">
          <a:extLst>
            <a:ext uri="{FF2B5EF4-FFF2-40B4-BE49-F238E27FC236}">
              <a16:creationId xmlns:a16="http://schemas.microsoft.com/office/drawing/2014/main" id="{6FF13014-CDD0-4CB9-A6B9-A1ECAEA73179}"/>
            </a:ext>
          </a:extLst>
        </xdr:cNvPr>
        <xdr:cNvGrpSpPr>
          <a:grpSpLocks/>
        </xdr:cNvGrpSpPr>
      </xdr:nvGrpSpPr>
      <xdr:grpSpPr bwMode="auto">
        <a:xfrm>
          <a:off x="202408" y="275544"/>
          <a:ext cx="2369342" cy="1615849"/>
          <a:chOff x="4230" y="226"/>
          <a:chExt cx="3348" cy="2982"/>
        </a:xfrm>
      </xdr:grpSpPr>
      <xdr:pic>
        <xdr:nvPicPr>
          <xdr:cNvPr id="6" name="Picture 6" descr="CHU de Reims">
            <a:extLst>
              <a:ext uri="{FF2B5EF4-FFF2-40B4-BE49-F238E27FC236}">
                <a16:creationId xmlns:a16="http://schemas.microsoft.com/office/drawing/2014/main" id="{239929FC-36B2-48C0-91A5-3420A24FDC5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7" descr="Logo_GHUC">
            <a:extLst>
              <a:ext uri="{FF2B5EF4-FFF2-40B4-BE49-F238E27FC236}">
                <a16:creationId xmlns:a16="http://schemas.microsoft.com/office/drawing/2014/main" id="{B9426379-AAD3-46AB-913D-33AB625915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2</xdr:row>
      <xdr:rowOff>0</xdr:rowOff>
    </xdr:from>
    <xdr:to>
      <xdr:col>1</xdr:col>
      <xdr:colOff>0</xdr:colOff>
      <xdr:row>2</xdr:row>
      <xdr:rowOff>0</xdr:rowOff>
    </xdr:to>
    <xdr:grpSp>
      <xdr:nvGrpSpPr>
        <xdr:cNvPr id="2" name="Groupe 2">
          <a:extLst>
            <a:ext uri="{FF2B5EF4-FFF2-40B4-BE49-F238E27FC236}">
              <a16:creationId xmlns:a16="http://schemas.microsoft.com/office/drawing/2014/main" id="{B8832B5B-D087-48DE-8470-BA31AADFDEEF}"/>
            </a:ext>
          </a:extLst>
        </xdr:cNvPr>
        <xdr:cNvGrpSpPr>
          <a:grpSpLocks/>
        </xdr:cNvGrpSpPr>
      </xdr:nvGrpSpPr>
      <xdr:grpSpPr bwMode="auto">
        <a:xfrm>
          <a:off x="342900" y="1809750"/>
          <a:ext cx="1031421" cy="0"/>
          <a:chOff x="4230" y="226"/>
          <a:chExt cx="3348" cy="2982"/>
        </a:xfrm>
      </xdr:grpSpPr>
      <xdr:pic>
        <xdr:nvPicPr>
          <xdr:cNvPr id="3" name="Picture 6" descr="CHU de Reims">
            <a:extLst>
              <a:ext uri="{FF2B5EF4-FFF2-40B4-BE49-F238E27FC236}">
                <a16:creationId xmlns:a16="http://schemas.microsoft.com/office/drawing/2014/main" id="{961ADF1F-AC3F-4E18-BD0A-05634A8422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7" descr="Logo_GHUC">
            <a:extLst>
              <a:ext uri="{FF2B5EF4-FFF2-40B4-BE49-F238E27FC236}">
                <a16:creationId xmlns:a16="http://schemas.microsoft.com/office/drawing/2014/main" id="{BF671AE7-7500-4B57-AC9F-52686E1B465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379301</xdr:colOff>
      <xdr:row>1</xdr:row>
      <xdr:rowOff>98651</xdr:rowOff>
    </xdr:from>
    <xdr:to>
      <xdr:col>2</xdr:col>
      <xdr:colOff>353786</xdr:colOff>
      <xdr:row>1</xdr:row>
      <xdr:rowOff>1714500</xdr:rowOff>
    </xdr:to>
    <xdr:grpSp>
      <xdr:nvGrpSpPr>
        <xdr:cNvPr id="5" name="Groupe 2">
          <a:extLst>
            <a:ext uri="{FF2B5EF4-FFF2-40B4-BE49-F238E27FC236}">
              <a16:creationId xmlns:a16="http://schemas.microsoft.com/office/drawing/2014/main" id="{BCF606F0-63EC-4002-90B9-11EB5E85ACA2}"/>
            </a:ext>
          </a:extLst>
        </xdr:cNvPr>
        <xdr:cNvGrpSpPr>
          <a:grpSpLocks/>
        </xdr:cNvGrpSpPr>
      </xdr:nvGrpSpPr>
      <xdr:grpSpPr bwMode="auto">
        <a:xfrm>
          <a:off x="379301" y="289151"/>
          <a:ext cx="2355735" cy="1520599"/>
          <a:chOff x="4230" y="226"/>
          <a:chExt cx="3348" cy="2982"/>
        </a:xfrm>
      </xdr:grpSpPr>
      <xdr:pic>
        <xdr:nvPicPr>
          <xdr:cNvPr id="6" name="Picture 6" descr="CHU de Reims">
            <a:extLst>
              <a:ext uri="{FF2B5EF4-FFF2-40B4-BE49-F238E27FC236}">
                <a16:creationId xmlns:a16="http://schemas.microsoft.com/office/drawing/2014/main" id="{4675028A-4203-4667-87F9-6D8EC528305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7" descr="Logo_GHUC">
            <a:extLst>
              <a:ext uri="{FF2B5EF4-FFF2-40B4-BE49-F238E27FC236}">
                <a16:creationId xmlns:a16="http://schemas.microsoft.com/office/drawing/2014/main" id="{F3415980-C3D8-497F-AD7C-D8246F30158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DB359-C0F2-45C9-AE32-1AA1999D0DC3}">
  <sheetPr>
    <pageSetUpPr fitToPage="1"/>
  </sheetPr>
  <dimension ref="A1:I25"/>
  <sheetViews>
    <sheetView tabSelected="1" zoomScale="70" zoomScaleNormal="70" workbookViewId="0">
      <selection activeCell="E3" sqref="E3:I3"/>
    </sheetView>
  </sheetViews>
  <sheetFormatPr baseColWidth="10" defaultRowHeight="15" x14ac:dyDescent="0.25"/>
  <cols>
    <col min="1" max="1" width="20.5703125" style="1" customWidth="1"/>
    <col min="2" max="2" width="15.28515625" customWidth="1"/>
    <col min="3" max="3" width="121.5703125" style="2" customWidth="1"/>
    <col min="4" max="4" width="26.140625" style="2" customWidth="1"/>
    <col min="5" max="7" width="22.85546875" customWidth="1"/>
    <col min="8" max="8" width="17" customWidth="1"/>
  </cols>
  <sheetData>
    <row r="1" spans="1:9" x14ac:dyDescent="0.25">
      <c r="A1"/>
      <c r="B1" s="1"/>
      <c r="C1"/>
      <c r="D1"/>
      <c r="E1" s="2"/>
    </row>
    <row r="2" spans="1:9" s="28" customFormat="1" ht="149.25" customHeight="1" x14ac:dyDescent="0.25">
      <c r="A2" s="37" t="s">
        <v>21</v>
      </c>
      <c r="B2" s="37"/>
      <c r="C2" s="37"/>
      <c r="D2" s="37"/>
      <c r="E2" s="38" t="s">
        <v>22</v>
      </c>
      <c r="F2" s="39"/>
      <c r="G2" s="39"/>
      <c r="H2" s="39"/>
      <c r="I2" s="40"/>
    </row>
    <row r="3" spans="1:9" ht="214.5" customHeight="1" x14ac:dyDescent="0.25">
      <c r="A3" s="53" t="s">
        <v>38</v>
      </c>
      <c r="B3" s="54"/>
      <c r="C3" s="54"/>
      <c r="D3" s="55"/>
      <c r="E3" s="38" t="s">
        <v>29</v>
      </c>
      <c r="F3" s="39"/>
      <c r="G3" s="39"/>
      <c r="H3" s="39"/>
      <c r="I3" s="40"/>
    </row>
    <row r="4" spans="1:9" ht="24.95" customHeight="1" x14ac:dyDescent="0.25">
      <c r="A4" s="3"/>
      <c r="B4" s="3"/>
      <c r="C4"/>
      <c r="D4"/>
    </row>
    <row r="5" spans="1:9" ht="64.5" customHeight="1" x14ac:dyDescent="0.25">
      <c r="A5" s="46"/>
      <c r="B5" s="47"/>
      <c r="C5" s="47"/>
      <c r="D5" s="4" t="s">
        <v>35</v>
      </c>
      <c r="E5" s="48" t="s">
        <v>8</v>
      </c>
      <c r="F5" s="49"/>
      <c r="G5" s="50"/>
      <c r="H5" s="51" t="s">
        <v>37</v>
      </c>
      <c r="I5" s="52"/>
    </row>
    <row r="6" spans="1:9" ht="57" customHeight="1" x14ac:dyDescent="0.25">
      <c r="A6" s="5" t="s">
        <v>0</v>
      </c>
      <c r="B6" s="6" t="s">
        <v>34</v>
      </c>
      <c r="C6" s="7" t="s">
        <v>9</v>
      </c>
      <c r="D6" s="8"/>
      <c r="E6" s="9" t="s">
        <v>1</v>
      </c>
      <c r="F6" s="10" t="s">
        <v>2</v>
      </c>
      <c r="G6" s="9" t="s">
        <v>3</v>
      </c>
      <c r="H6" s="45" t="s">
        <v>3</v>
      </c>
      <c r="I6" s="45"/>
    </row>
    <row r="7" spans="1:9" ht="35.25" customHeight="1" x14ac:dyDescent="0.35">
      <c r="A7" s="17"/>
      <c r="B7" s="18"/>
      <c r="C7" s="16" t="s">
        <v>4</v>
      </c>
      <c r="D7" s="12">
        <v>230</v>
      </c>
      <c r="E7" s="13"/>
      <c r="F7" s="14">
        <v>0</v>
      </c>
      <c r="G7" s="13">
        <f t="shared" ref="G7:G10" si="0">E7+(E7*F7)</f>
        <v>0</v>
      </c>
      <c r="H7" s="56">
        <f>G7*D7</f>
        <v>0</v>
      </c>
      <c r="I7" s="56"/>
    </row>
    <row r="8" spans="1:9" ht="35.25" customHeight="1" x14ac:dyDescent="0.35">
      <c r="A8" s="17"/>
      <c r="B8" s="18"/>
      <c r="C8" s="16" t="s">
        <v>5</v>
      </c>
      <c r="D8" s="12">
        <v>20</v>
      </c>
      <c r="E8" s="13"/>
      <c r="F8" s="14">
        <v>0</v>
      </c>
      <c r="G8" s="13">
        <f t="shared" si="0"/>
        <v>0</v>
      </c>
      <c r="H8" s="56">
        <f t="shared" ref="H8:H10" si="1">G8*D8</f>
        <v>0</v>
      </c>
      <c r="I8" s="56"/>
    </row>
    <row r="9" spans="1:9" ht="35.25" customHeight="1" x14ac:dyDescent="0.35">
      <c r="A9" s="17"/>
      <c r="B9" s="18"/>
      <c r="C9" s="16" t="s">
        <v>6</v>
      </c>
      <c r="D9" s="12">
        <v>60</v>
      </c>
      <c r="E9" s="13"/>
      <c r="F9" s="14">
        <v>0</v>
      </c>
      <c r="G9" s="13">
        <f t="shared" si="0"/>
        <v>0</v>
      </c>
      <c r="H9" s="56">
        <f t="shared" si="1"/>
        <v>0</v>
      </c>
      <c r="I9" s="56"/>
    </row>
    <row r="10" spans="1:9" ht="35.25" customHeight="1" x14ac:dyDescent="0.35">
      <c r="A10" s="17"/>
      <c r="B10" s="18"/>
      <c r="C10" s="16" t="s">
        <v>7</v>
      </c>
      <c r="D10" s="12">
        <v>30</v>
      </c>
      <c r="E10" s="13"/>
      <c r="F10" s="14">
        <v>0</v>
      </c>
      <c r="G10" s="13">
        <f t="shared" si="0"/>
        <v>0</v>
      </c>
      <c r="H10" s="56">
        <f t="shared" si="1"/>
        <v>0</v>
      </c>
      <c r="I10" s="56"/>
    </row>
    <row r="11" spans="1:9" ht="36.75" customHeight="1" x14ac:dyDescent="0.35">
      <c r="A11" s="41" t="s">
        <v>20</v>
      </c>
      <c r="B11" s="42"/>
      <c r="C11" s="43"/>
      <c r="D11" s="25"/>
      <c r="E11" s="19"/>
      <c r="F11" s="19"/>
      <c r="G11" s="19"/>
      <c r="H11" s="44">
        <f>SUM(H7:I10)</f>
        <v>0</v>
      </c>
      <c r="I11" s="44"/>
    </row>
    <row r="14" spans="1:9" ht="62.25" customHeight="1" x14ac:dyDescent="0.25">
      <c r="C14" s="35" t="s">
        <v>30</v>
      </c>
    </row>
    <row r="15" spans="1:9" x14ac:dyDescent="0.25">
      <c r="B15" s="21"/>
      <c r="C15" s="23" t="s">
        <v>10</v>
      </c>
      <c r="D15" s="26"/>
    </row>
    <row r="16" spans="1:9" x14ac:dyDescent="0.25">
      <c r="B16" s="21"/>
      <c r="C16" s="23" t="s">
        <v>11</v>
      </c>
      <c r="D16" s="26"/>
    </row>
    <row r="17" spans="2:4" ht="30" x14ac:dyDescent="0.25">
      <c r="B17" s="21"/>
      <c r="C17" s="24" t="s">
        <v>12</v>
      </c>
      <c r="D17" s="27"/>
    </row>
    <row r="18" spans="2:4" x14ac:dyDescent="0.25">
      <c r="B18" s="21"/>
      <c r="C18" s="23" t="s">
        <v>13</v>
      </c>
      <c r="D18" s="26"/>
    </row>
    <row r="19" spans="2:4" x14ac:dyDescent="0.25">
      <c r="B19" s="21"/>
      <c r="C19" s="23" t="s">
        <v>14</v>
      </c>
      <c r="D19" s="26"/>
    </row>
    <row r="20" spans="2:4" x14ac:dyDescent="0.25">
      <c r="B20" s="21"/>
      <c r="C20" s="23" t="s">
        <v>15</v>
      </c>
      <c r="D20" s="26"/>
    </row>
    <row r="21" spans="2:4" x14ac:dyDescent="0.25">
      <c r="B21" s="21"/>
      <c r="C21" s="23" t="s">
        <v>16</v>
      </c>
      <c r="D21" s="26"/>
    </row>
    <row r="22" spans="2:4" x14ac:dyDescent="0.25">
      <c r="B22" s="21"/>
      <c r="C22" s="23" t="s">
        <v>17</v>
      </c>
      <c r="D22" s="26"/>
    </row>
    <row r="23" spans="2:4" x14ac:dyDescent="0.25">
      <c r="B23" s="21"/>
      <c r="C23" s="23" t="s">
        <v>18</v>
      </c>
      <c r="D23" s="26"/>
    </row>
    <row r="24" spans="2:4" x14ac:dyDescent="0.25">
      <c r="B24" s="21"/>
      <c r="C24" s="23" t="s">
        <v>19</v>
      </c>
      <c r="D24" s="26"/>
    </row>
    <row r="25" spans="2:4" ht="30" x14ac:dyDescent="0.25">
      <c r="C25" s="22" t="s">
        <v>31</v>
      </c>
    </row>
  </sheetData>
  <mergeCells count="14">
    <mergeCell ref="A2:D2"/>
    <mergeCell ref="E2:I2"/>
    <mergeCell ref="A11:C11"/>
    <mergeCell ref="H11:I11"/>
    <mergeCell ref="H6:I6"/>
    <mergeCell ref="A5:C5"/>
    <mergeCell ref="E5:G5"/>
    <mergeCell ref="H5:I5"/>
    <mergeCell ref="A3:D3"/>
    <mergeCell ref="E3:I3"/>
    <mergeCell ref="H7:I7"/>
    <mergeCell ref="H8:I8"/>
    <mergeCell ref="H9:I9"/>
    <mergeCell ref="H10:I10"/>
  </mergeCells>
  <pageMargins left="0.7" right="0.7" top="0.75" bottom="0.75" header="0.3" footer="0.3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CCBF-8D3F-460F-8335-E2A2F6E1D002}">
  <sheetPr>
    <pageSetUpPr fitToPage="1"/>
  </sheetPr>
  <dimension ref="A1:I9"/>
  <sheetViews>
    <sheetView zoomScale="70" zoomScaleNormal="70" workbookViewId="0">
      <selection activeCell="E3" sqref="E3:I3"/>
    </sheetView>
  </sheetViews>
  <sheetFormatPr baseColWidth="10" defaultRowHeight="15" x14ac:dyDescent="0.25"/>
  <cols>
    <col min="1" max="1" width="20.5703125" style="1" customWidth="1"/>
    <col min="2" max="2" width="15.140625" customWidth="1"/>
    <col min="3" max="3" width="65.42578125" style="2" customWidth="1"/>
    <col min="4" max="4" width="61.85546875" style="2" customWidth="1"/>
    <col min="5" max="8" width="26.7109375" customWidth="1"/>
    <col min="9" max="9" width="34.7109375" customWidth="1"/>
  </cols>
  <sheetData>
    <row r="1" spans="1:9" x14ac:dyDescent="0.25">
      <c r="A1"/>
      <c r="B1" s="1"/>
      <c r="C1"/>
      <c r="D1"/>
      <c r="E1" s="2"/>
    </row>
    <row r="2" spans="1:9" s="28" customFormat="1" ht="127.5" customHeight="1" x14ac:dyDescent="0.25">
      <c r="A2" s="37" t="s">
        <v>21</v>
      </c>
      <c r="B2" s="37"/>
      <c r="C2" s="37"/>
      <c r="D2" s="37"/>
      <c r="E2" s="38" t="s">
        <v>22</v>
      </c>
      <c r="F2" s="39"/>
      <c r="G2" s="39"/>
      <c r="H2" s="39"/>
      <c r="I2" s="40"/>
    </row>
    <row r="3" spans="1:9" ht="229.5" customHeight="1" x14ac:dyDescent="0.25">
      <c r="A3" s="53" t="s">
        <v>39</v>
      </c>
      <c r="B3" s="54"/>
      <c r="C3" s="54"/>
      <c r="D3" s="55"/>
      <c r="E3" s="38" t="s">
        <v>28</v>
      </c>
      <c r="F3" s="39"/>
      <c r="G3" s="39"/>
      <c r="H3" s="39"/>
      <c r="I3" s="40"/>
    </row>
    <row r="4" spans="1:9" ht="24.95" customHeight="1" x14ac:dyDescent="0.25">
      <c r="A4" s="3"/>
      <c r="B4" s="3"/>
      <c r="C4"/>
      <c r="D4"/>
    </row>
    <row r="5" spans="1:9" ht="64.5" customHeight="1" x14ac:dyDescent="0.25">
      <c r="A5" s="62"/>
      <c r="B5" s="63"/>
      <c r="C5" s="63"/>
      <c r="D5" s="63"/>
      <c r="E5" s="4" t="s">
        <v>36</v>
      </c>
      <c r="F5" s="48" t="s">
        <v>8</v>
      </c>
      <c r="G5" s="49"/>
      <c r="H5" s="50"/>
      <c r="I5" s="36" t="s">
        <v>37</v>
      </c>
    </row>
    <row r="6" spans="1:9" ht="57.75" customHeight="1" x14ac:dyDescent="0.25">
      <c r="A6" s="5" t="s">
        <v>0</v>
      </c>
      <c r="B6" s="6" t="s">
        <v>32</v>
      </c>
      <c r="C6" s="60" t="s">
        <v>33</v>
      </c>
      <c r="D6" s="61"/>
      <c r="E6" s="8"/>
      <c r="F6" s="11" t="s">
        <v>1</v>
      </c>
      <c r="G6" s="10" t="s">
        <v>2</v>
      </c>
      <c r="H6" s="11" t="s">
        <v>3</v>
      </c>
      <c r="I6" s="11" t="s">
        <v>3</v>
      </c>
    </row>
    <row r="7" spans="1:9" ht="81.75" customHeight="1" x14ac:dyDescent="0.25">
      <c r="A7" s="29"/>
      <c r="B7" s="30"/>
      <c r="C7" s="31" t="s">
        <v>23</v>
      </c>
      <c r="D7" s="31" t="s">
        <v>24</v>
      </c>
      <c r="E7" s="12">
        <v>208</v>
      </c>
      <c r="F7" s="15"/>
      <c r="G7" s="14">
        <v>0</v>
      </c>
      <c r="H7" s="15">
        <f t="shared" ref="H7:H8" si="0">F7+(F7*G7)</f>
        <v>0</v>
      </c>
      <c r="I7" s="15">
        <f>H7*E7</f>
        <v>0</v>
      </c>
    </row>
    <row r="8" spans="1:9" ht="99" customHeight="1" x14ac:dyDescent="0.35">
      <c r="A8" s="17"/>
      <c r="B8" s="18"/>
      <c r="C8" s="16" t="s">
        <v>25</v>
      </c>
      <c r="D8" s="31" t="s">
        <v>26</v>
      </c>
      <c r="E8" s="32">
        <v>10</v>
      </c>
      <c r="F8" s="15"/>
      <c r="G8" s="14">
        <v>0</v>
      </c>
      <c r="H8" s="15">
        <f t="shared" si="0"/>
        <v>0</v>
      </c>
      <c r="I8" s="15">
        <f t="shared" ref="I8" si="1">H8*E8</f>
        <v>0</v>
      </c>
    </row>
    <row r="9" spans="1:9" ht="57" customHeight="1" x14ac:dyDescent="0.35">
      <c r="A9" s="57" t="s">
        <v>27</v>
      </c>
      <c r="B9" s="58"/>
      <c r="C9" s="59"/>
      <c r="D9" s="33"/>
      <c r="E9" s="34"/>
      <c r="F9" s="19"/>
      <c r="G9" s="19"/>
      <c r="H9" s="19"/>
      <c r="I9" s="20">
        <f>SUM(I7:I8)</f>
        <v>0</v>
      </c>
    </row>
  </sheetData>
  <mergeCells count="8">
    <mergeCell ref="A9:C9"/>
    <mergeCell ref="A2:D2"/>
    <mergeCell ref="E2:I2"/>
    <mergeCell ref="A3:D3"/>
    <mergeCell ref="E3:I3"/>
    <mergeCell ref="F5:H5"/>
    <mergeCell ref="C6:D6"/>
    <mergeCell ref="A5:D5"/>
  </mergeCells>
  <pageMargins left="0.7" right="0.7" top="0.75" bottom="0.75" header="0.3" footer="0.3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7</vt:lpstr>
      <vt:lpstr>lot 11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Pricilia DURIN</dc:creator>
  <cp:lastModifiedBy>Julie GROUT</cp:lastModifiedBy>
  <dcterms:created xsi:type="dcterms:W3CDTF">2025-04-28T12:46:00Z</dcterms:created>
  <dcterms:modified xsi:type="dcterms:W3CDTF">2026-01-06T14:45:07Z</dcterms:modified>
</cp:coreProperties>
</file>